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2" activeTab="0"/>
  </bookViews>
  <sheets>
    <sheet name="Results--Summary" sheetId="1" r:id="rId1"/>
    <sheet name="Results--Detailed" sheetId="2" r:id="rId2"/>
  </sheets>
  <definedNames/>
  <calcPr fullCalcOnLoad="1"/>
</workbook>
</file>

<file path=xl/sharedStrings.xml><?xml version="1.0" encoding="utf-8"?>
<sst xmlns="http://schemas.openxmlformats.org/spreadsheetml/2006/main" count="40" uniqueCount="21">
  <si>
    <t>implementation</t>
  </si>
  <si>
    <t>input format</t>
  </si>
  <si>
    <t>machine</t>
  </si>
  <si>
    <t>#SNPs</t>
  </si>
  <si>
    <t>I/O (s)</t>
  </si>
  <si>
    <t>comp total per iteration (s)</t>
  </si>
  <si>
    <t>comp total per SNP per iteration (s)</t>
  </si>
  <si>
    <t>GLM</t>
  </si>
  <si>
    <t>tab-separated ascii</t>
  </si>
  <si>
    <t>fermi</t>
  </si>
  <si>
    <t>PLM-basic</t>
  </si>
  <si>
    <t>PLM-forward</t>
  </si>
  <si>
    <t>binary</t>
  </si>
  <si>
    <t>commit id</t>
  </si>
  <si>
    <t>iterations</t>
  </si>
  <si>
    <t>Computation prep (s)</t>
  </si>
  <si>
    <t>Computation (s)</t>
  </si>
  <si>
    <t>comp total (s)</t>
  </si>
  <si>
    <t>e00b67ab727ea625e46d42ca1ddbcd9ef985b340 (iplant_orig)</t>
  </si>
  <si>
    <t>295017dd06a48e93c32eb7c9dda05dd943d7f3e8 (plm-moreSNPs)</t>
  </si>
  <si>
    <t>7c2efa4ea4d26cc4098c5d335bde963469a56993 (master)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</si>
</sst>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E+0"/>
    <numFmt numFmtId="167" formatCode="0.00E+000"/>
  </numFmts>
  <fonts count="4"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1" fillId="0" borderId="0" xfId="0" applyFont="1" applyAlignment="1">
      <alignment wrapText="1"/>
    </xf>
    <xf numFmtId="164" fontId="1" fillId="0" borderId="0" xfId="0" applyFont="1" applyFill="1" applyAlignment="1">
      <alignment wrapText="1"/>
    </xf>
    <xf numFmtId="164" fontId="2" fillId="0" borderId="0" xfId="0" applyFont="1" applyAlignment="1">
      <alignment wrapText="1"/>
    </xf>
    <xf numFmtId="164" fontId="0" fillId="0" borderId="0" xfId="0" applyFont="1" applyAlignment="1">
      <alignment wrapText="1"/>
    </xf>
    <xf numFmtId="165" fontId="1" fillId="2" borderId="0" xfId="0" applyNumberFormat="1" applyFont="1" applyFill="1" applyAlignment="1">
      <alignment/>
    </xf>
    <xf numFmtId="166" fontId="0" fillId="0" borderId="0" xfId="0" applyNumberFormat="1" applyAlignment="1">
      <alignment wrapText="1"/>
    </xf>
    <xf numFmtId="167" fontId="3" fillId="0" borderId="0" xfId="0" applyNumberFormat="1" applyFont="1" applyAlignment="1">
      <alignment/>
    </xf>
    <xf numFmtId="167" fontId="0" fillId="0" borderId="0" xfId="0" applyNumberFormat="1" applyAlignment="1">
      <alignment/>
    </xf>
    <xf numFmtId="164" fontId="3" fillId="0" borderId="0" xfId="0" applyFont="1" applyAlignment="1">
      <alignment/>
    </xf>
    <xf numFmtId="165" fontId="2" fillId="2" borderId="0" xfId="0" applyNumberFormat="1" applyFont="1" applyFill="1" applyAlignment="1">
      <alignment wrapText="1"/>
    </xf>
    <xf numFmtId="167" fontId="3" fillId="0" borderId="0" xfId="0" applyNumberFormat="1" applyFont="1" applyAlignment="1">
      <alignment wrapText="1"/>
    </xf>
    <xf numFmtId="164" fontId="0" fillId="0" borderId="0" xfId="0" applyFill="1" applyAlignment="1">
      <alignment/>
    </xf>
    <xf numFmtId="165" fontId="2" fillId="0" borderId="0" xfId="0" applyNumberFormat="1" applyFont="1" applyFill="1" applyAlignment="1">
      <alignment/>
    </xf>
    <xf numFmtId="166" fontId="0" fillId="0" borderId="0" xfId="0" applyNumberFormat="1" applyFill="1" applyAlignment="1">
      <alignment/>
    </xf>
    <xf numFmtId="166" fontId="3" fillId="0" borderId="0" xfId="0" applyNumberFormat="1" applyFont="1" applyAlignment="1">
      <alignment/>
    </xf>
    <xf numFmtId="167" fontId="0" fillId="0" borderId="0" xfId="0" applyNumberFormat="1" applyFill="1" applyAlignment="1">
      <alignment/>
    </xf>
    <xf numFmtId="165" fontId="3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6" fontId="1" fillId="2" borderId="0" xfId="0" applyNumberFormat="1" applyFont="1" applyFill="1" applyAlignment="1">
      <alignment/>
    </xf>
    <xf numFmtId="166" fontId="3" fillId="0" borderId="0" xfId="0" applyNumberFormat="1" applyFont="1" applyAlignment="1">
      <alignment wrapText="1"/>
    </xf>
    <xf numFmtId="165" fontId="0" fillId="0" borderId="0" xfId="0" applyNumberFormat="1" applyAlignment="1">
      <alignment wrapText="1"/>
    </xf>
    <xf numFmtId="165" fontId="0" fillId="0" borderId="0" xfId="0" applyNumberFormat="1" applyFill="1" applyAlignment="1">
      <alignment/>
    </xf>
    <xf numFmtId="166" fontId="1" fillId="0" borderId="0" xfId="0" applyNumberFormat="1" applyFont="1" applyFill="1" applyAlignment="1">
      <alignment/>
    </xf>
    <xf numFmtId="164" fontId="3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G21" sqref="G21"/>
    </sheetView>
  </sheetViews>
  <sheetFormatPr defaultColWidth="12.57421875" defaultRowHeight="12.75"/>
  <cols>
    <col min="1" max="1" width="16.00390625" style="0" customWidth="1"/>
    <col min="2" max="3" width="11.57421875" style="0" customWidth="1"/>
    <col min="4" max="4" width="7.8515625" style="0" customWidth="1"/>
    <col min="5" max="5" width="18.140625" style="0" customWidth="1"/>
    <col min="6" max="6" width="25.28125" style="0" customWidth="1"/>
    <col min="7" max="7" width="22.28125" style="0" customWidth="1"/>
    <col min="8" max="16384" width="11.57421875" style="0" customWidth="1"/>
  </cols>
  <sheetData>
    <row r="1" spans="1:11" ht="63.75" customHeight="1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2" t="s">
        <v>6</v>
      </c>
      <c r="H1" s="1"/>
      <c r="I1" s="1"/>
      <c r="J1" s="1"/>
      <c r="K1" s="1"/>
    </row>
    <row r="2" spans="1:11" ht="63.75" customHeight="1">
      <c r="A2" s="3" t="s">
        <v>7</v>
      </c>
      <c r="B2" s="4" t="s">
        <v>8</v>
      </c>
      <c r="C2" s="4" t="s">
        <v>9</v>
      </c>
      <c r="D2" s="5">
        <v>79</v>
      </c>
      <c r="E2" s="6">
        <v>0.036183</v>
      </c>
      <c r="F2" s="7">
        <v>0.225682</v>
      </c>
      <c r="G2" s="8">
        <v>0.00285673417721519</v>
      </c>
      <c r="K2" s="9"/>
    </row>
    <row r="3" spans="4:7" ht="13.5" customHeight="1">
      <c r="D3" s="5">
        <v>1024</v>
      </c>
      <c r="E3" s="6">
        <v>0.08442000000000001</v>
      </c>
      <c r="F3" s="8">
        <v>2.90139</v>
      </c>
      <c r="G3" s="8">
        <v>0.002833388671875</v>
      </c>
    </row>
    <row r="4" spans="4:7" ht="13.5" customHeight="1">
      <c r="D4" s="5">
        <v>2048</v>
      </c>
      <c r="E4" s="6">
        <v>0.14287000000000002</v>
      </c>
      <c r="F4" s="8">
        <v>5.80508</v>
      </c>
      <c r="G4" s="8">
        <v>0.00283451171875</v>
      </c>
    </row>
    <row r="5" spans="4:7" ht="13.5" customHeight="1">
      <c r="D5" s="5">
        <v>4096</v>
      </c>
      <c r="E5" s="6">
        <v>0.25796399999999997</v>
      </c>
      <c r="F5" s="8">
        <v>11.6073</v>
      </c>
      <c r="G5" s="8">
        <v>0.0028338134765625</v>
      </c>
    </row>
    <row r="6" spans="4:7" ht="13.5" customHeight="1">
      <c r="D6" s="5">
        <v>8192</v>
      </c>
      <c r="E6" s="6">
        <v>0.48844899999999997</v>
      </c>
      <c r="F6" s="8">
        <v>23.213</v>
      </c>
      <c r="G6" s="8">
        <v>0.0028336181640625</v>
      </c>
    </row>
    <row r="7" spans="4:7" ht="13.5" customHeight="1">
      <c r="D7" s="10">
        <v>65536</v>
      </c>
      <c r="E7" s="6">
        <v>3.30438</v>
      </c>
      <c r="F7" s="8">
        <v>185.193</v>
      </c>
      <c r="G7" s="11">
        <v>0.00282582092285156</v>
      </c>
    </row>
    <row r="8" spans="1:11" ht="13.5" customHeight="1">
      <c r="A8" s="12"/>
      <c r="B8" s="12"/>
      <c r="C8" s="12"/>
      <c r="D8" s="13"/>
      <c r="E8" s="14"/>
      <c r="F8" s="8"/>
      <c r="G8" s="8"/>
      <c r="H8" s="9"/>
      <c r="I8" s="9"/>
      <c r="J8" s="9"/>
      <c r="K8" s="9"/>
    </row>
    <row r="9" spans="1:11" ht="76.5" customHeight="1">
      <c r="A9" s="1" t="s">
        <v>10</v>
      </c>
      <c r="B9" s="4" t="s">
        <v>8</v>
      </c>
      <c r="C9" s="4" t="s">
        <v>9</v>
      </c>
      <c r="D9" s="5">
        <v>79</v>
      </c>
      <c r="E9" s="15">
        <v>0.036705999999999996</v>
      </c>
      <c r="F9" s="8">
        <v>0.011066999999999999</v>
      </c>
      <c r="G9" s="8">
        <v>0.000140088607594937</v>
      </c>
      <c r="H9" s="1"/>
      <c r="I9" s="1"/>
      <c r="J9" s="1"/>
      <c r="K9" s="1"/>
    </row>
    <row r="10" spans="4:7" ht="25.5" customHeight="1">
      <c r="D10" s="5">
        <v>1024</v>
      </c>
      <c r="E10" s="15">
        <v>0.082415</v>
      </c>
      <c r="F10" s="8">
        <v>0.12251899999999999</v>
      </c>
      <c r="G10" s="8">
        <v>0.0001196474609375</v>
      </c>
    </row>
    <row r="11" spans="4:7" ht="25.5" customHeight="1">
      <c r="D11" s="5">
        <v>2048</v>
      </c>
      <c r="E11" s="15">
        <v>0.12917099999999998</v>
      </c>
      <c r="F11" s="8">
        <v>0.241663</v>
      </c>
      <c r="G11" s="8">
        <v>0.00011799951171875001</v>
      </c>
    </row>
    <row r="12" spans="4:7" ht="25.5" customHeight="1">
      <c r="D12" s="5">
        <v>4096</v>
      </c>
      <c r="E12" s="15">
        <v>0.228673</v>
      </c>
      <c r="F12" s="7">
        <v>0.477607</v>
      </c>
      <c r="G12" s="7">
        <v>0.00011660327148437501</v>
      </c>
    </row>
    <row r="13" spans="4:11" ht="25.5" customHeight="1">
      <c r="D13" s="5">
        <v>8192</v>
      </c>
      <c r="E13" s="15">
        <v>0.42433699999999996</v>
      </c>
      <c r="F13" s="7">
        <v>0.954588</v>
      </c>
      <c r="G13" s="7">
        <v>0.00011652685546875001</v>
      </c>
      <c r="H13" s="9"/>
      <c r="I13" s="9"/>
      <c r="J13" s="9"/>
      <c r="K13" s="9"/>
    </row>
    <row r="14" spans="4:11" ht="25.5" customHeight="1">
      <c r="D14" s="10">
        <v>65536</v>
      </c>
      <c r="E14" s="6">
        <v>3.18377</v>
      </c>
      <c r="F14" s="8">
        <v>7.596733</v>
      </c>
      <c r="G14" s="8">
        <v>0.00011591694641113301</v>
      </c>
      <c r="H14" s="9"/>
      <c r="I14" s="9"/>
      <c r="J14" s="9"/>
      <c r="K14" s="9"/>
    </row>
    <row r="15" spans="1:8" ht="13.5" customHeight="1">
      <c r="A15" s="12"/>
      <c r="B15" s="12"/>
      <c r="C15" s="12"/>
      <c r="D15" s="13"/>
      <c r="E15" s="14"/>
      <c r="F15" s="16"/>
      <c r="G15" s="16"/>
      <c r="H15" s="12"/>
    </row>
    <row r="16" spans="1:7" ht="63.75" customHeight="1">
      <c r="A16" s="3" t="s">
        <v>11</v>
      </c>
      <c r="B16" s="4" t="s">
        <v>12</v>
      </c>
      <c r="C16" s="4" t="s">
        <v>9</v>
      </c>
      <c r="D16" s="10">
        <v>79</v>
      </c>
      <c r="E16" s="6">
        <v>0.001472</v>
      </c>
      <c r="F16" s="8">
        <v>0.0020177857142857102</v>
      </c>
      <c r="G16" s="8">
        <v>2.55415913200723E-05</v>
      </c>
    </row>
    <row r="17" spans="4:7" ht="25.5" customHeight="1">
      <c r="D17" s="5">
        <v>1024</v>
      </c>
      <c r="E17" s="6">
        <v>0.012933</v>
      </c>
      <c r="F17" s="8">
        <v>0.01109832</v>
      </c>
      <c r="G17" s="8">
        <v>1.0838203125E-05</v>
      </c>
    </row>
    <row r="18" spans="4:7" ht="25.5" customHeight="1">
      <c r="D18" s="5">
        <v>2048</v>
      </c>
      <c r="E18" s="6">
        <v>0.02236</v>
      </c>
      <c r="F18" s="8">
        <v>0.02190106</v>
      </c>
      <c r="G18" s="8">
        <v>1.0693876953125E-05</v>
      </c>
    </row>
    <row r="19" spans="4:7" ht="25.5" customHeight="1">
      <c r="D19" s="5">
        <v>4096</v>
      </c>
      <c r="E19" s="6">
        <v>0.044181</v>
      </c>
      <c r="F19" s="8">
        <v>0.04396176</v>
      </c>
      <c r="G19" s="8">
        <v>1.07328515625E-05</v>
      </c>
    </row>
    <row r="20" spans="4:7" ht="25.5" customHeight="1">
      <c r="D20" s="5">
        <v>8192</v>
      </c>
      <c r="E20" s="6">
        <v>0.084051</v>
      </c>
      <c r="F20" s="8">
        <v>0.0868726</v>
      </c>
      <c r="G20" s="8">
        <v>1.06045654296875E-05</v>
      </c>
    </row>
    <row r="21" spans="4:7" ht="25.5" customHeight="1">
      <c r="D21" s="10">
        <v>65536</v>
      </c>
      <c r="E21" s="6">
        <v>0.725766</v>
      </c>
      <c r="F21" s="8">
        <v>0.7023394</v>
      </c>
      <c r="G21" s="8">
        <v>1.07168487548828E-05</v>
      </c>
    </row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A16" sqref="A16"/>
    </sheetView>
  </sheetViews>
  <sheetFormatPr defaultColWidth="12.57421875" defaultRowHeight="12.75"/>
  <cols>
    <col min="1" max="16384" width="11.57421875" style="0" customWidth="1"/>
  </cols>
  <sheetData>
    <row r="1" spans="1:12" ht="39">
      <c r="A1" s="1" t="s">
        <v>0</v>
      </c>
      <c r="B1" s="1" t="s">
        <v>13</v>
      </c>
      <c r="C1" s="1" t="s">
        <v>1</v>
      </c>
      <c r="D1" s="1" t="s">
        <v>2</v>
      </c>
      <c r="E1" s="2" t="s">
        <v>3</v>
      </c>
      <c r="F1" s="1" t="s">
        <v>14</v>
      </c>
      <c r="G1" s="1" t="s">
        <v>4</v>
      </c>
      <c r="H1" s="1" t="s">
        <v>15</v>
      </c>
      <c r="I1" s="1" t="s">
        <v>16</v>
      </c>
      <c r="J1" s="1" t="s">
        <v>17</v>
      </c>
      <c r="K1" s="1" t="s">
        <v>5</v>
      </c>
      <c r="L1" s="2" t="s">
        <v>6</v>
      </c>
    </row>
    <row r="2" spans="1:12" ht="64.5">
      <c r="A2" s="4" t="s">
        <v>7</v>
      </c>
      <c r="B2" s="4" t="s">
        <v>18</v>
      </c>
      <c r="C2" s="4" t="s">
        <v>8</v>
      </c>
      <c r="D2" s="4" t="s">
        <v>9</v>
      </c>
      <c r="E2" s="5">
        <v>79</v>
      </c>
      <c r="F2" s="17">
        <v>1</v>
      </c>
      <c r="G2" s="6">
        <v>0.036183</v>
      </c>
      <c r="H2" s="6">
        <v>0</v>
      </c>
      <c r="I2" s="6">
        <v>0.225682</v>
      </c>
      <c r="J2" s="15">
        <f>I2+H2</f>
        <v>0.225682</v>
      </c>
      <c r="K2" s="18">
        <f>J2/F2</f>
        <v>0.225682</v>
      </c>
      <c r="L2" s="19">
        <f>(J2/E2)/F2</f>
        <v>0.0028567341772151897</v>
      </c>
    </row>
    <row r="3" spans="5:12" ht="14.25">
      <c r="E3" s="5">
        <v>1024</v>
      </c>
      <c r="F3" s="17">
        <v>1</v>
      </c>
      <c r="G3" s="6">
        <v>0.08442000000000001</v>
      </c>
      <c r="H3" s="6">
        <v>0</v>
      </c>
      <c r="I3" s="6">
        <v>2.90139</v>
      </c>
      <c r="J3" s="15">
        <f>I3+H3</f>
        <v>2.90139</v>
      </c>
      <c r="K3" s="18">
        <f>J3/F3</f>
        <v>2.90139</v>
      </c>
      <c r="L3" s="19">
        <f>(J3/E3)/F3</f>
        <v>0.002833388671875</v>
      </c>
    </row>
    <row r="4" spans="5:12" ht="14.25">
      <c r="E4" s="5">
        <v>2048</v>
      </c>
      <c r="F4" s="17">
        <v>1</v>
      </c>
      <c r="G4" s="6">
        <v>0.14287000000000002</v>
      </c>
      <c r="H4" s="6">
        <v>0</v>
      </c>
      <c r="I4" s="6">
        <v>5.80508</v>
      </c>
      <c r="J4" s="15">
        <f>I4+H4</f>
        <v>5.80508</v>
      </c>
      <c r="K4" s="18">
        <f>J4/F4</f>
        <v>5.80508</v>
      </c>
      <c r="L4" s="19">
        <f>(J4/E4)/F4</f>
        <v>0.00283451171875</v>
      </c>
    </row>
    <row r="5" spans="5:12" ht="14.25">
      <c r="E5" s="5">
        <v>4096</v>
      </c>
      <c r="F5" s="17">
        <v>1</v>
      </c>
      <c r="G5" s="6">
        <v>0.25796399999999997</v>
      </c>
      <c r="H5" s="6">
        <v>0</v>
      </c>
      <c r="I5" s="6">
        <v>11.6073</v>
      </c>
      <c r="J5" s="15">
        <f>I5+H5</f>
        <v>11.6073</v>
      </c>
      <c r="K5" s="18">
        <f>J5/F5</f>
        <v>11.6073</v>
      </c>
      <c r="L5" s="19">
        <f>(J5/E5)/F5</f>
        <v>0.0028338134765625</v>
      </c>
    </row>
    <row r="6" spans="5:12" ht="14.25">
      <c r="E6" s="5">
        <v>8192</v>
      </c>
      <c r="F6" s="17">
        <v>1</v>
      </c>
      <c r="G6" s="6">
        <v>0.48844899999999997</v>
      </c>
      <c r="H6" s="6">
        <v>0</v>
      </c>
      <c r="I6" s="20">
        <v>23.213</v>
      </c>
      <c r="J6" s="15">
        <f>I6+H6</f>
        <v>23.213</v>
      </c>
      <c r="K6" s="18">
        <f>J6/F6</f>
        <v>23.213</v>
      </c>
      <c r="L6" s="19">
        <f>(J6/E6)/F6</f>
        <v>0.0028336181640625</v>
      </c>
    </row>
    <row r="7" spans="5:12" ht="14.25">
      <c r="E7" s="10">
        <v>65536</v>
      </c>
      <c r="F7" s="21">
        <v>1</v>
      </c>
      <c r="G7" s="6">
        <v>3.30438</v>
      </c>
      <c r="H7" s="6">
        <v>0</v>
      </c>
      <c r="I7" s="20">
        <v>185.193</v>
      </c>
      <c r="J7" s="15">
        <f>I7+H7</f>
        <v>185.193</v>
      </c>
      <c r="K7" s="18">
        <f>J7/F7</f>
        <v>185.193</v>
      </c>
      <c r="L7" s="19">
        <f>(J7/E7)/F7</f>
        <v>0.0028258209228515627</v>
      </c>
    </row>
    <row r="8" spans="1:12" ht="14.25">
      <c r="A8" s="12"/>
      <c r="B8" s="12"/>
      <c r="C8" s="12"/>
      <c r="D8" s="12"/>
      <c r="E8" s="13"/>
      <c r="F8" s="22"/>
      <c r="G8" s="14"/>
      <c r="H8" s="14"/>
      <c r="I8" s="14"/>
      <c r="J8" s="14"/>
      <c r="K8" s="23"/>
      <c r="L8" s="23"/>
    </row>
    <row r="9" spans="1:12" ht="64.5">
      <c r="A9" s="24" t="s">
        <v>10</v>
      </c>
      <c r="B9" s="4" t="s">
        <v>19</v>
      </c>
      <c r="C9" s="4" t="s">
        <v>8</v>
      </c>
      <c r="D9" s="4" t="s">
        <v>9</v>
      </c>
      <c r="E9" s="5">
        <v>79</v>
      </c>
      <c r="F9" s="17">
        <v>1</v>
      </c>
      <c r="G9" s="15">
        <v>0.036705999999999996</v>
      </c>
      <c r="H9" s="6">
        <v>0.003835</v>
      </c>
      <c r="I9" s="6">
        <v>0.007232</v>
      </c>
      <c r="J9" s="15">
        <f>I9+H9</f>
        <v>0.011067</v>
      </c>
      <c r="K9" s="18">
        <f>J9/F9</f>
        <v>0.011067</v>
      </c>
      <c r="L9" s="19">
        <f>(J9/E9)/F9</f>
        <v>0.0001400886075949367</v>
      </c>
    </row>
    <row r="10" spans="5:12" ht="14.25">
      <c r="E10" s="5">
        <v>1024</v>
      </c>
      <c r="F10" s="17">
        <v>1</v>
      </c>
      <c r="G10" s="15">
        <v>0.082415</v>
      </c>
      <c r="H10" s="6">
        <v>0.013859</v>
      </c>
      <c r="I10" s="15">
        <v>0.10866</v>
      </c>
      <c r="J10" s="15">
        <f>I10+H10</f>
        <v>0.122519</v>
      </c>
      <c r="K10" s="18">
        <f>J10/F10</f>
        <v>0.122519</v>
      </c>
      <c r="L10" s="19">
        <f>(J10/E10)/F10</f>
        <v>0.0001196474609375</v>
      </c>
    </row>
    <row r="11" spans="5:12" ht="14.25">
      <c r="E11" s="5">
        <v>2048</v>
      </c>
      <c r="F11" s="17">
        <v>1</v>
      </c>
      <c r="G11" s="15">
        <v>0.12917099999999998</v>
      </c>
      <c r="H11" s="6">
        <v>0.024516</v>
      </c>
      <c r="I11" s="15">
        <v>0.21714699999999998</v>
      </c>
      <c r="J11" s="15">
        <f>I11+H11</f>
        <v>0.241663</v>
      </c>
      <c r="K11" s="18">
        <f>J11/F11</f>
        <v>0.241663</v>
      </c>
      <c r="L11" s="19">
        <f>(J11/E11)/F11</f>
        <v>0.00011799951171875</v>
      </c>
    </row>
    <row r="12" spans="5:12" ht="14.25">
      <c r="E12" s="5">
        <v>4096</v>
      </c>
      <c r="F12" s="17">
        <v>1</v>
      </c>
      <c r="G12" s="15">
        <v>0.228673</v>
      </c>
      <c r="H12" s="6">
        <v>0.040832</v>
      </c>
      <c r="I12" s="15">
        <v>0.43677499999999997</v>
      </c>
      <c r="J12" s="15">
        <f>I12+H12</f>
        <v>0.47760699999999995</v>
      </c>
      <c r="K12" s="18">
        <f>J12/F12</f>
        <v>0.47760699999999995</v>
      </c>
      <c r="L12" s="19">
        <f>(J12/E12)/F12</f>
        <v>0.00011660327148437499</v>
      </c>
    </row>
    <row r="13" spans="5:12" ht="14.25">
      <c r="E13" s="5">
        <v>8192</v>
      </c>
      <c r="F13" s="17">
        <v>1</v>
      </c>
      <c r="G13" s="15">
        <v>0.42433699999999996</v>
      </c>
      <c r="H13" s="6">
        <v>0.080866</v>
      </c>
      <c r="I13" s="15">
        <v>0.873722</v>
      </c>
      <c r="J13" s="15">
        <f>I13+H13</f>
        <v>0.954588</v>
      </c>
      <c r="K13" s="18">
        <f>J13/F13</f>
        <v>0.954588</v>
      </c>
      <c r="L13" s="19">
        <f>(J13/E13)/F13</f>
        <v>0.00011652685546875</v>
      </c>
    </row>
    <row r="14" spans="5:12" ht="14.25">
      <c r="E14" s="10">
        <v>65536</v>
      </c>
      <c r="F14" s="21">
        <v>1</v>
      </c>
      <c r="G14" s="6">
        <v>3.18377</v>
      </c>
      <c r="H14" s="6">
        <v>0.611953</v>
      </c>
      <c r="I14" s="6">
        <v>6.98478</v>
      </c>
      <c r="J14" s="15">
        <f>I14+H14</f>
        <v>7.5967329999999995</v>
      </c>
      <c r="K14" s="18">
        <f>J14/F14</f>
        <v>7.5967329999999995</v>
      </c>
      <c r="L14" s="19">
        <f>(J14/E14)/F14</f>
        <v>0.0001159169464111328</v>
      </c>
    </row>
    <row r="15" spans="1:12" ht="14.25">
      <c r="A15" s="12"/>
      <c r="B15" s="12"/>
      <c r="C15" s="12"/>
      <c r="D15" s="12"/>
      <c r="E15" s="13"/>
      <c r="F15" s="22"/>
      <c r="G15" s="14"/>
      <c r="H15" s="14"/>
      <c r="I15" s="14"/>
      <c r="J15" s="14"/>
      <c r="K15" s="23"/>
      <c r="L15" s="23"/>
    </row>
    <row r="16" spans="1:12" ht="64.5">
      <c r="A16" s="4" t="s">
        <v>11</v>
      </c>
      <c r="B16" s="4" t="s">
        <v>20</v>
      </c>
      <c r="C16" s="4" t="s">
        <v>12</v>
      </c>
      <c r="D16" s="4" t="s">
        <v>9</v>
      </c>
      <c r="E16" s="10">
        <v>79</v>
      </c>
      <c r="F16" s="21">
        <v>14</v>
      </c>
      <c r="G16" s="6">
        <v>0.001472</v>
      </c>
      <c r="H16" s="6">
        <v>0.011658</v>
      </c>
      <c r="I16" s="6">
        <v>0.016590999999999998</v>
      </c>
      <c r="J16" s="15">
        <f>I16+H16</f>
        <v>0.028248999999999996</v>
      </c>
      <c r="K16" s="18">
        <f>J16/F16</f>
        <v>0.002017785714285714</v>
      </c>
      <c r="L16" s="19">
        <f>(J16/E16)/F16</f>
        <v>2.554159132007233E-05</v>
      </c>
    </row>
    <row r="17" spans="5:12" ht="14.25">
      <c r="E17" s="5">
        <v>1024</v>
      </c>
      <c r="F17" s="21">
        <v>50</v>
      </c>
      <c r="G17" s="6">
        <v>0.012933</v>
      </c>
      <c r="H17" s="6">
        <v>0.093815</v>
      </c>
      <c r="I17" s="6">
        <v>0.461101</v>
      </c>
      <c r="J17" s="15">
        <f>I17+H17</f>
        <v>0.554916</v>
      </c>
      <c r="K17" s="18">
        <f>J17/F17</f>
        <v>0.01109832</v>
      </c>
      <c r="L17" s="19">
        <f>(J17/E17)/F17</f>
        <v>1.0838203125E-05</v>
      </c>
    </row>
    <row r="18" spans="5:12" ht="14.25">
      <c r="E18" s="5">
        <v>2048</v>
      </c>
      <c r="F18" s="21">
        <v>50</v>
      </c>
      <c r="G18" s="6">
        <v>0.02236</v>
      </c>
      <c r="H18" s="6">
        <v>0.18249</v>
      </c>
      <c r="I18" s="6">
        <v>0.912563</v>
      </c>
      <c r="J18" s="15">
        <f>I18+H18</f>
        <v>1.095053</v>
      </c>
      <c r="K18" s="18">
        <f>J18/F18</f>
        <v>0.02190106</v>
      </c>
      <c r="L18" s="19">
        <f>(J18/E18)/F18</f>
        <v>1.0693876953125E-05</v>
      </c>
    </row>
    <row r="19" spans="5:12" ht="14.25">
      <c r="E19" s="5">
        <v>4096</v>
      </c>
      <c r="F19" s="21">
        <v>50</v>
      </c>
      <c r="G19" s="6">
        <v>0.044181</v>
      </c>
      <c r="H19" s="6">
        <v>0.363288</v>
      </c>
      <c r="I19" s="6">
        <v>1.8348</v>
      </c>
      <c r="J19" s="15">
        <f>I19+H19</f>
        <v>2.198088</v>
      </c>
      <c r="K19" s="18">
        <f>J19/F19</f>
        <v>0.043961759999999996</v>
      </c>
      <c r="L19" s="19">
        <f>(J19/E19)/F19</f>
        <v>1.0732851562499999E-05</v>
      </c>
    </row>
    <row r="20" spans="5:12" ht="14.25">
      <c r="E20" s="5">
        <v>8192</v>
      </c>
      <c r="F20" s="21">
        <v>50</v>
      </c>
      <c r="G20" s="6">
        <v>0.084051</v>
      </c>
      <c r="H20" s="6">
        <v>0.7122700000000001</v>
      </c>
      <c r="I20" s="6">
        <v>3.63136</v>
      </c>
      <c r="J20" s="15">
        <f>I20+H20</f>
        <v>4.34363</v>
      </c>
      <c r="K20" s="18">
        <f>J20/F20</f>
        <v>0.08687260000000001</v>
      </c>
      <c r="L20" s="19">
        <f>(J20/E20)/F20</f>
        <v>1.0604565429687501E-05</v>
      </c>
    </row>
    <row r="21" spans="5:12" ht="14.25">
      <c r="E21" s="10">
        <v>65536</v>
      </c>
      <c r="F21" s="21">
        <v>50</v>
      </c>
      <c r="G21" s="6">
        <v>0.725766</v>
      </c>
      <c r="H21" s="6">
        <v>5.72847</v>
      </c>
      <c r="I21" s="6">
        <v>29.3885</v>
      </c>
      <c r="J21" s="15">
        <f>I21+H21</f>
        <v>35.11697</v>
      </c>
      <c r="K21" s="18">
        <f>J21/F21</f>
        <v>0.7023394000000001</v>
      </c>
      <c r="L21" s="19">
        <f>(J21/E21)/F21</f>
        <v>1.0716848754882813E-05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Tapasya Patki</dc:creator>
  <cp:keywords/>
  <dc:description/>
  <cp:lastModifiedBy>Tapasya Patki</cp:lastModifiedBy>
  <dcterms:created xsi:type="dcterms:W3CDTF">2011-07-06T20:59:11Z</dcterms:created>
  <dcterms:modified xsi:type="dcterms:W3CDTF">2011-07-07T20:05:02Z</dcterms:modified>
  <cp:category/>
  <cp:version/>
  <cp:contentType/>
  <cp:contentStatus/>
  <cp:revision>13</cp:revision>
</cp:coreProperties>
</file>